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30" activeTab="0"/>
  </bookViews>
  <sheets>
    <sheet name="управл.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<sst xmlns="http://schemas.openxmlformats.org/spreadsheetml/2006/main" count="59" uniqueCount="42">
  <si>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Адрес</t>
  </si>
  <si>
    <t xml:space="preserve">Год </t>
  </si>
  <si>
    <t xml:space="preserve">Жил. </t>
  </si>
  <si>
    <t xml:space="preserve">Общ. </t>
  </si>
  <si>
    <t>Привед.</t>
  </si>
  <si>
    <t>Стр. V(м3)</t>
  </si>
  <si>
    <t>S кровли</t>
  </si>
  <si>
    <t xml:space="preserve">Кв-во </t>
  </si>
  <si>
    <t>Тип кровли</t>
  </si>
  <si>
    <t>S лод.</t>
  </si>
  <si>
    <t>S лест.</t>
  </si>
  <si>
    <t>Длина</t>
  </si>
  <si>
    <t>Ширина</t>
  </si>
  <si>
    <t>ввода</t>
  </si>
  <si>
    <t>S</t>
  </si>
  <si>
    <t>кв-р</t>
  </si>
  <si>
    <t>и бал.</t>
  </si>
  <si>
    <t>кл.</t>
  </si>
  <si>
    <t>дома</t>
  </si>
  <si>
    <t>ул. Губкина, д.1</t>
  </si>
  <si>
    <t>шифер</t>
  </si>
  <si>
    <t>ул. Губкина, д.10а (общ)</t>
  </si>
  <si>
    <t>ул.Коммунистическая, д.16а</t>
  </si>
  <si>
    <t>ул. Космонавтов, д.1 (общ)</t>
  </si>
  <si>
    <t>ул. Космонавтов, д.2</t>
  </si>
  <si>
    <t>ул. Космонавтов, д.9 (общ)</t>
  </si>
  <si>
    <t>ул. Ленина, д.2(общ)</t>
  </si>
  <si>
    <t>ул. Ленина, д.12/1(общ)</t>
  </si>
  <si>
    <t>ул. Ленина, д.12</t>
  </si>
  <si>
    <t>ул. Мира, д.5</t>
  </si>
  <si>
    <t>ул. Мира, д.7</t>
  </si>
  <si>
    <t>ул. Мира, д.11 (общ)</t>
  </si>
  <si>
    <t>ул. Мира, д.13 (общ)</t>
  </si>
  <si>
    <t>ул. Северная, д.1</t>
  </si>
  <si>
    <t>ул. Северная, д.3</t>
  </si>
  <si>
    <t>Итого:</t>
  </si>
  <si>
    <t>Перим.</t>
  </si>
  <si>
    <t>под-в</t>
  </si>
  <si>
    <t>проф.</t>
  </si>
  <si>
    <t>Исп.: инженер ПТО:</t>
  </si>
  <si>
    <t xml:space="preserve">                                                  </t>
  </si>
  <si>
    <t>Исаева Г.Х.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</si>
</sst>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i/>
      <sz val="16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1" max="1" width="4.25390625" style="4" customWidth="1"/>
    <col min="2" max="2" width="25.375" style="4" customWidth="1"/>
    <col min="3" max="3" width="7.125" style="5" customWidth="1"/>
    <col min="4" max="4" width="8.875" style="5" customWidth="1"/>
    <col min="5" max="5" width="8.25390625" style="5" customWidth="1"/>
    <col min="6" max="6" width="9.125" style="5" customWidth="1"/>
    <col min="7" max="7" width="10.00390625" style="5" customWidth="1"/>
    <col min="8" max="8" width="8.625" style="5" customWidth="1"/>
    <col min="9" max="10" width="6.375" style="5" customWidth="1"/>
    <col min="11" max="11" width="9.375" style="5" customWidth="1"/>
    <col min="12" max="12" width="7.625" style="5" customWidth="1"/>
    <col min="13" max="13" width="8.25390625" style="5" customWidth="1"/>
    <col min="14" max="14" width="7.25390625" style="5" customWidth="1"/>
    <col min="15" max="15" width="7.875" style="4" customWidth="1"/>
    <col min="16" max="16" width="8.125" style="4" customWidth="1"/>
    <col min="17" max="16384" width="9.125" style="4" customWidth="1"/>
  </cols>
  <sheetData>
    <row r="1" spans="1:12" ht="20.2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6" ht="12.75" customHeight="1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/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36</v>
      </c>
    </row>
    <row r="3" spans="1:16" ht="19.5" customHeight="1">
      <c r="A3" s="6"/>
      <c r="B3" s="7"/>
      <c r="C3" s="8" t="s">
        <v>13</v>
      </c>
      <c r="D3" s="8" t="s">
        <v>14</v>
      </c>
      <c r="E3" s="8" t="s">
        <v>14</v>
      </c>
      <c r="F3" s="8" t="s">
        <v>14</v>
      </c>
      <c r="G3" s="8"/>
      <c r="H3" s="8"/>
      <c r="I3" s="8" t="s">
        <v>15</v>
      </c>
      <c r="J3" s="8" t="s">
        <v>37</v>
      </c>
      <c r="K3" s="8"/>
      <c r="L3" s="8" t="s">
        <v>16</v>
      </c>
      <c r="M3" s="8" t="s">
        <v>17</v>
      </c>
      <c r="N3" s="8" t="s">
        <v>18</v>
      </c>
      <c r="O3" s="8" t="s">
        <v>18</v>
      </c>
      <c r="P3" s="8" t="s">
        <v>18</v>
      </c>
    </row>
    <row r="4" spans="1:16" ht="12.75">
      <c r="A4" s="1">
        <v>1</v>
      </c>
      <c r="B4" s="2" t="s">
        <v>19</v>
      </c>
      <c r="C4" s="1">
        <v>6.84</v>
      </c>
      <c r="D4" s="1">
        <v>486.2</v>
      </c>
      <c r="E4" s="1">
        <v>847.1</v>
      </c>
      <c r="F4" s="1">
        <v>947.9</v>
      </c>
      <c r="G4" s="1">
        <v>3664</v>
      </c>
      <c r="H4" s="1">
        <v>765</v>
      </c>
      <c r="I4" s="1">
        <v>18</v>
      </c>
      <c r="J4" s="1">
        <v>3</v>
      </c>
      <c r="K4" s="1" t="s">
        <v>20</v>
      </c>
      <c r="L4" s="1">
        <v>25.2</v>
      </c>
      <c r="M4" s="1">
        <v>96.5</v>
      </c>
      <c r="N4" s="3">
        <v>50.17</v>
      </c>
      <c r="O4" s="3">
        <v>12.76</v>
      </c>
      <c r="P4" s="3">
        <f>(N4+O4)*2</f>
        <v>125.86</v>
      </c>
    </row>
    <row r="5" spans="1:16" ht="12.75">
      <c r="A5" s="1">
        <v>2</v>
      </c>
      <c r="B5" s="2" t="s">
        <v>21</v>
      </c>
      <c r="C5" s="1">
        <v>1967</v>
      </c>
      <c r="D5" s="1">
        <v>548.4</v>
      </c>
      <c r="E5" s="1">
        <v>903.7</v>
      </c>
      <c r="F5" s="1">
        <v>903.7</v>
      </c>
      <c r="G5" s="1">
        <v>3222</v>
      </c>
      <c r="H5" s="1">
        <v>675</v>
      </c>
      <c r="I5" s="1"/>
      <c r="J5" s="1">
        <v>1</v>
      </c>
      <c r="K5" s="1" t="s">
        <v>20</v>
      </c>
      <c r="L5" s="1">
        <v>0.12</v>
      </c>
      <c r="M5" s="1">
        <v>23</v>
      </c>
      <c r="N5" s="3">
        <v>43.3</v>
      </c>
      <c r="O5" s="3">
        <v>13</v>
      </c>
      <c r="P5" s="3">
        <f>(N5+O5)*2</f>
        <v>112.6</v>
      </c>
    </row>
    <row r="6" spans="1:16" ht="12.75">
      <c r="A6" s="1">
        <v>3</v>
      </c>
      <c r="B6" s="2" t="s">
        <v>22</v>
      </c>
      <c r="C6" s="1">
        <v>2003</v>
      </c>
      <c r="D6" s="1">
        <v>604.5</v>
      </c>
      <c r="E6" s="1">
        <v>1111.4</v>
      </c>
      <c r="F6" s="1">
        <v>1871.7</v>
      </c>
      <c r="G6" s="1">
        <v>6357</v>
      </c>
      <c r="H6" s="1">
        <v>894</v>
      </c>
      <c r="I6" s="1">
        <v>22</v>
      </c>
      <c r="J6" s="1">
        <v>2</v>
      </c>
      <c r="K6" s="1" t="s">
        <v>20</v>
      </c>
      <c r="L6" s="1">
        <v>35.2</v>
      </c>
      <c r="M6" s="1">
        <v>100.7</v>
      </c>
      <c r="N6" s="3">
        <v>56.99</v>
      </c>
      <c r="O6" s="3">
        <v>13.08</v>
      </c>
      <c r="P6" s="3">
        <f>(N6+O6)*2</f>
        <v>140.14000000000001</v>
      </c>
    </row>
    <row r="7" spans="1:16" ht="12.75">
      <c r="A7" s="1">
        <v>4</v>
      </c>
      <c r="B7" s="2" t="s">
        <v>23</v>
      </c>
      <c r="C7" s="1">
        <v>12.61</v>
      </c>
      <c r="D7" s="1">
        <v>458.7</v>
      </c>
      <c r="E7" s="1">
        <v>781.9</v>
      </c>
      <c r="F7" s="1">
        <v>781.9</v>
      </c>
      <c r="G7" s="1">
        <v>2914</v>
      </c>
      <c r="H7" s="1">
        <v>624</v>
      </c>
      <c r="I7" s="1"/>
      <c r="J7" s="1">
        <v>2</v>
      </c>
      <c r="K7" s="1" t="s">
        <v>20</v>
      </c>
      <c r="L7" s="1">
        <v>3.8</v>
      </c>
      <c r="M7" s="1">
        <v>46.9</v>
      </c>
      <c r="N7" s="3">
        <v>41.3</v>
      </c>
      <c r="O7" s="3">
        <v>12.6</v>
      </c>
      <c r="P7" s="3">
        <f aca="true" t="shared" si="0" ref="P7:P12">(N7+O7)*2</f>
        <v>107.8</v>
      </c>
    </row>
    <row r="8" spans="1:16" ht="12.75">
      <c r="A8" s="1">
        <v>5</v>
      </c>
      <c r="B8" s="2" t="s">
        <v>24</v>
      </c>
      <c r="C8" s="1">
        <v>1980</v>
      </c>
      <c r="D8" s="1">
        <v>571.2</v>
      </c>
      <c r="E8" s="1">
        <v>885.2</v>
      </c>
      <c r="F8" s="1">
        <v>892.9</v>
      </c>
      <c r="G8" s="1">
        <v>3618</v>
      </c>
      <c r="H8" s="1">
        <v>764</v>
      </c>
      <c r="I8" s="1">
        <v>22</v>
      </c>
      <c r="J8" s="1">
        <v>3</v>
      </c>
      <c r="K8" s="1" t="s">
        <v>20</v>
      </c>
      <c r="L8" s="1">
        <v>5.6</v>
      </c>
      <c r="M8" s="1">
        <v>91.5</v>
      </c>
      <c r="N8" s="3">
        <v>49.96</v>
      </c>
      <c r="O8" s="3">
        <v>12.75</v>
      </c>
      <c r="P8" s="3">
        <f t="shared" si="0"/>
        <v>125.42</v>
      </c>
    </row>
    <row r="9" spans="1:16" ht="12.75">
      <c r="A9" s="1">
        <v>6</v>
      </c>
      <c r="B9" s="2" t="s">
        <v>25</v>
      </c>
      <c r="C9" s="1">
        <v>1960</v>
      </c>
      <c r="D9" s="1">
        <v>452.9</v>
      </c>
      <c r="E9" s="1">
        <v>811.9</v>
      </c>
      <c r="F9" s="1">
        <v>811</v>
      </c>
      <c r="G9" s="1">
        <v>2935</v>
      </c>
      <c r="H9" s="1"/>
      <c r="I9" s="1"/>
      <c r="J9" s="1">
        <v>2</v>
      </c>
      <c r="K9" s="1" t="s">
        <v>20</v>
      </c>
      <c r="L9" s="1">
        <v>1.44</v>
      </c>
      <c r="M9" s="1">
        <v>47</v>
      </c>
      <c r="N9" s="3">
        <v>41.72</v>
      </c>
      <c r="O9" s="3">
        <v>12.65</v>
      </c>
      <c r="P9" s="3">
        <f t="shared" si="0"/>
        <v>108.74</v>
      </c>
    </row>
    <row r="10" spans="1:16" ht="12.75">
      <c r="A10" s="1">
        <v>7</v>
      </c>
      <c r="B10" s="2" t="s">
        <v>26</v>
      </c>
      <c r="C10" s="1">
        <v>1960</v>
      </c>
      <c r="D10" s="1">
        <v>434.1</v>
      </c>
      <c r="E10" s="1">
        <v>807.6</v>
      </c>
      <c r="F10" s="1">
        <v>807.6</v>
      </c>
      <c r="G10" s="1">
        <v>2911</v>
      </c>
      <c r="H10" s="1">
        <v>618</v>
      </c>
      <c r="I10" s="1"/>
      <c r="J10" s="1">
        <v>2</v>
      </c>
      <c r="K10" s="1" t="s">
        <v>20</v>
      </c>
      <c r="L10" s="1">
        <v>1.44</v>
      </c>
      <c r="M10" s="1">
        <v>41.3</v>
      </c>
      <c r="N10" s="3">
        <v>41.22</v>
      </c>
      <c r="O10" s="3">
        <v>12.5</v>
      </c>
      <c r="P10" s="3">
        <f t="shared" si="0"/>
        <v>107.44</v>
      </c>
    </row>
    <row r="11" spans="1:16" ht="12.75">
      <c r="A11" s="1">
        <v>8</v>
      </c>
      <c r="B11" s="2" t="s">
        <v>27</v>
      </c>
      <c r="C11" s="1">
        <v>2.91</v>
      </c>
      <c r="D11" s="1">
        <v>366.2</v>
      </c>
      <c r="E11" s="1">
        <v>779.5</v>
      </c>
      <c r="F11" s="1">
        <v>782.6</v>
      </c>
      <c r="G11" s="1">
        <v>2989</v>
      </c>
      <c r="H11" s="1">
        <v>645</v>
      </c>
      <c r="I11" s="1"/>
      <c r="J11" s="1">
        <v>1</v>
      </c>
      <c r="K11" s="1" t="s">
        <v>20</v>
      </c>
      <c r="L11" s="1">
        <v>12.4</v>
      </c>
      <c r="M11" s="1">
        <v>54.5</v>
      </c>
      <c r="N11" s="3">
        <v>27.61</v>
      </c>
      <c r="O11" s="3">
        <v>19.32</v>
      </c>
      <c r="P11" s="3">
        <f t="shared" si="0"/>
        <v>93.86</v>
      </c>
    </row>
    <row r="12" spans="1:16" ht="12.75">
      <c r="A12" s="1">
        <v>9</v>
      </c>
      <c r="B12" s="2" t="s">
        <v>28</v>
      </c>
      <c r="C12" s="1">
        <v>1991</v>
      </c>
      <c r="D12" s="1">
        <v>390.7</v>
      </c>
      <c r="E12" s="1">
        <v>726</v>
      </c>
      <c r="F12" s="1">
        <v>729.3</v>
      </c>
      <c r="G12" s="1">
        <v>2959</v>
      </c>
      <c r="H12" s="1"/>
      <c r="I12" s="1"/>
      <c r="J12" s="1">
        <v>1</v>
      </c>
      <c r="K12" s="1" t="s">
        <v>20</v>
      </c>
      <c r="L12" s="1">
        <v>15.4</v>
      </c>
      <c r="M12" s="1">
        <v>54.7</v>
      </c>
      <c r="N12" s="3">
        <v>27.82</v>
      </c>
      <c r="O12" s="3">
        <v>19.6</v>
      </c>
      <c r="P12" s="3">
        <f t="shared" si="0"/>
        <v>94.84</v>
      </c>
    </row>
    <row r="13" spans="1:16" ht="12.75">
      <c r="A13" s="1">
        <v>10</v>
      </c>
      <c r="B13" s="2" t="s">
        <v>29</v>
      </c>
      <c r="C13" s="1">
        <v>1984</v>
      </c>
      <c r="D13" s="1">
        <v>507.9</v>
      </c>
      <c r="E13" s="1">
        <v>890</v>
      </c>
      <c r="F13" s="1">
        <v>1030.1</v>
      </c>
      <c r="G13" s="1">
        <v>3927</v>
      </c>
      <c r="H13" s="1">
        <v>788</v>
      </c>
      <c r="I13" s="1">
        <v>18</v>
      </c>
      <c r="J13" s="1">
        <v>3</v>
      </c>
      <c r="K13" s="1" t="s">
        <v>38</v>
      </c>
      <c r="L13" s="1">
        <v>60.6</v>
      </c>
      <c r="M13" s="1">
        <v>90.9</v>
      </c>
      <c r="N13" s="3">
        <v>50.7</v>
      </c>
      <c r="O13" s="3">
        <v>12.95</v>
      </c>
      <c r="P13" s="3">
        <f aca="true" t="shared" si="1" ref="P13:P18">(N13+O13)*2</f>
        <v>127.30000000000001</v>
      </c>
    </row>
    <row r="14" spans="1:16" ht="12.75">
      <c r="A14" s="1">
        <v>11</v>
      </c>
      <c r="B14" s="2" t="s">
        <v>30</v>
      </c>
      <c r="C14" s="1">
        <v>1980</v>
      </c>
      <c r="D14" s="1">
        <v>494.6</v>
      </c>
      <c r="E14" s="1">
        <v>847.6</v>
      </c>
      <c r="F14" s="1">
        <v>972.3</v>
      </c>
      <c r="G14" s="1">
        <v>3833</v>
      </c>
      <c r="H14" s="1">
        <v>768</v>
      </c>
      <c r="I14" s="1">
        <v>18</v>
      </c>
      <c r="J14" s="1">
        <v>3</v>
      </c>
      <c r="K14" s="1" t="s">
        <v>38</v>
      </c>
      <c r="L14" s="1">
        <v>56.5</v>
      </c>
      <c r="M14" s="1">
        <v>87.7</v>
      </c>
      <c r="N14" s="3">
        <v>49.99</v>
      </c>
      <c r="O14" s="3">
        <v>12.8</v>
      </c>
      <c r="P14" s="3">
        <f t="shared" si="1"/>
        <v>125.58000000000001</v>
      </c>
    </row>
    <row r="15" spans="1:16" ht="12.75">
      <c r="A15" s="1">
        <v>12</v>
      </c>
      <c r="B15" s="2" t="s">
        <v>31</v>
      </c>
      <c r="C15" s="1">
        <v>1960</v>
      </c>
      <c r="D15" s="1">
        <v>359.5</v>
      </c>
      <c r="E15" s="1">
        <v>841.2</v>
      </c>
      <c r="F15" s="1">
        <v>890.9</v>
      </c>
      <c r="G15" s="1">
        <v>3002</v>
      </c>
      <c r="H15" s="1">
        <v>635</v>
      </c>
      <c r="I15" s="1"/>
      <c r="J15" s="1">
        <v>1</v>
      </c>
      <c r="K15" s="1" t="s">
        <v>20</v>
      </c>
      <c r="L15" s="1"/>
      <c r="M15" s="1">
        <v>48.5</v>
      </c>
      <c r="N15" s="3">
        <v>41.88</v>
      </c>
      <c r="O15" s="3">
        <v>12.62</v>
      </c>
      <c r="P15" s="3">
        <f t="shared" si="1"/>
        <v>109</v>
      </c>
    </row>
    <row r="16" spans="1:16" ht="12.75">
      <c r="A16" s="1">
        <v>13</v>
      </c>
      <c r="B16" s="2" t="s">
        <v>32</v>
      </c>
      <c r="C16" s="1">
        <v>1960</v>
      </c>
      <c r="D16" s="1">
        <v>307.6</v>
      </c>
      <c r="E16" s="1">
        <v>758.3</v>
      </c>
      <c r="F16" s="1">
        <v>809</v>
      </c>
      <c r="G16" s="1">
        <v>2948</v>
      </c>
      <c r="H16" s="1">
        <v>634</v>
      </c>
      <c r="I16" s="1"/>
      <c r="J16" s="1">
        <v>2</v>
      </c>
      <c r="K16" s="1" t="s">
        <v>20</v>
      </c>
      <c r="L16" s="1"/>
      <c r="M16" s="1">
        <v>50.7</v>
      </c>
      <c r="N16" s="3">
        <v>41.77</v>
      </c>
      <c r="O16" s="3">
        <v>12.65</v>
      </c>
      <c r="P16" s="3">
        <f t="shared" si="1"/>
        <v>108.84</v>
      </c>
    </row>
    <row r="17" spans="1:16" ht="12.75">
      <c r="A17" s="1">
        <v>14</v>
      </c>
      <c r="B17" s="2" t="s">
        <v>33</v>
      </c>
      <c r="C17" s="1">
        <v>5.87</v>
      </c>
      <c r="D17" s="1">
        <v>496.3</v>
      </c>
      <c r="E17" s="1">
        <v>857</v>
      </c>
      <c r="F17" s="1">
        <v>941.4</v>
      </c>
      <c r="G17" s="1">
        <v>3914</v>
      </c>
      <c r="H17" s="1">
        <v>783</v>
      </c>
      <c r="I17" s="1">
        <v>18</v>
      </c>
      <c r="J17" s="1">
        <v>3</v>
      </c>
      <c r="K17" s="1" t="s">
        <v>20</v>
      </c>
      <c r="L17" s="1">
        <v>34.2</v>
      </c>
      <c r="M17" s="1">
        <v>85.2</v>
      </c>
      <c r="N17" s="3">
        <v>50.37</v>
      </c>
      <c r="O17" s="3">
        <v>12.94</v>
      </c>
      <c r="P17" s="3">
        <f t="shared" si="1"/>
        <v>126.61999999999999</v>
      </c>
    </row>
    <row r="18" spans="1:16" ht="12.75">
      <c r="A18" s="1">
        <v>15</v>
      </c>
      <c r="B18" s="2" t="s">
        <v>34</v>
      </c>
      <c r="C18" s="1">
        <v>10.88</v>
      </c>
      <c r="D18" s="1">
        <v>495.1</v>
      </c>
      <c r="E18" s="1">
        <v>847.3</v>
      </c>
      <c r="F18" s="1">
        <v>902.2</v>
      </c>
      <c r="G18" s="1">
        <v>3843</v>
      </c>
      <c r="H18" s="1">
        <v>774</v>
      </c>
      <c r="I18" s="1">
        <v>18</v>
      </c>
      <c r="J18" s="1">
        <v>3</v>
      </c>
      <c r="K18" s="1" t="s">
        <v>20</v>
      </c>
      <c r="L18" s="1">
        <v>27.4</v>
      </c>
      <c r="M18" s="1">
        <v>83.2</v>
      </c>
      <c r="N18" s="3">
        <v>50.09</v>
      </c>
      <c r="O18" s="3">
        <v>12.98</v>
      </c>
      <c r="P18" s="3">
        <f t="shared" si="1"/>
        <v>126.14000000000001</v>
      </c>
    </row>
    <row r="19" spans="1:16" ht="15">
      <c r="A19" s="1"/>
      <c r="B19" s="9" t="s">
        <v>35</v>
      </c>
      <c r="C19" s="1"/>
      <c r="D19" s="10">
        <f aca="true" t="shared" si="2" ref="D19:J19">SUM(D4:D18)</f>
        <v>6973.900000000001</v>
      </c>
      <c r="E19" s="10">
        <f t="shared" si="2"/>
        <v>12695.699999999999</v>
      </c>
      <c r="F19" s="10">
        <f t="shared" si="2"/>
        <v>14074.5</v>
      </c>
      <c r="G19" s="10">
        <f t="shared" si="2"/>
        <v>53036</v>
      </c>
      <c r="H19" s="10">
        <f t="shared" si="2"/>
        <v>9367</v>
      </c>
      <c r="I19" s="10">
        <f t="shared" si="2"/>
        <v>134</v>
      </c>
      <c r="J19" s="10">
        <f t="shared" si="2"/>
        <v>32</v>
      </c>
      <c r="K19" s="1"/>
      <c r="L19" s="10">
        <f>SUM(L4:L18)</f>
        <v>279.3</v>
      </c>
      <c r="M19" s="11">
        <f>SUM(M4:M18)</f>
        <v>1002.3000000000002</v>
      </c>
      <c r="N19" s="12"/>
      <c r="O19" s="11"/>
      <c r="P19" s="11">
        <f>SUM(P4:P18)</f>
        <v>1740.1799999999998</v>
      </c>
    </row>
    <row r="20" spans="1:16" ht="12.75">
      <c r="A20" s="3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  <c r="P20" s="3"/>
    </row>
    <row r="21" ht="10.5" customHeight="1"/>
    <row r="23" spans="2:3" ht="12.75">
      <c r="B23" s="4" t="s">
        <v>39</v>
      </c>
      <c r="C23" s="13" t="s">
        <v>41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СПУ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</dc:creator>
  <cp:keywords/>
  <dc:description/>
  <cp:lastModifiedBy>Айгуль</cp:lastModifiedBy>
  <cp:lastPrinted>2014-06-23T05:02:52Z</cp:lastPrinted>
  <dcterms:created xsi:type="dcterms:W3CDTF">2012-02-17T11:01:36Z</dcterms:created>
  <dcterms:modified xsi:type="dcterms:W3CDTF">2015-03-26T02:55:55Z</dcterms:modified>
  <cp:category/>
  <cp:version/>
  <cp:contentType/>
  <cp:contentStatus/>
</cp:coreProperties>
</file>